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6605" windowHeight="7305" tabRatio="200"/>
  </bookViews>
  <sheets>
    <sheet name="THUC TE NAM 2021" sheetId="5" r:id="rId1"/>
    <sheet name="Sheet2" sheetId="2" r:id="rId2"/>
    <sheet name="Sheet3" sheetId="3" r:id="rId3"/>
  </sheets>
  <definedNames>
    <definedName name="_xlnm.Print_Area" localSheetId="0">'THUC TE NAM 2021'!$B$2:$F$26</definedName>
  </definedNames>
  <calcPr calcId="144525"/>
</workbook>
</file>

<file path=xl/calcChain.xml><?xml version="1.0" encoding="utf-8"?>
<calcChain xmlns="http://schemas.openxmlformats.org/spreadsheetml/2006/main">
  <c r="D14" i="5" l="1"/>
  <c r="D10" i="5"/>
  <c r="D11" i="5"/>
  <c r="D12" i="5"/>
  <c r="D9" i="5"/>
  <c r="C20" i="5"/>
  <c r="D19" i="5"/>
  <c r="F25" i="5" l="1"/>
  <c r="D18" i="5"/>
  <c r="D17" i="5"/>
  <c r="D16" i="5"/>
  <c r="D15" i="5"/>
  <c r="D13" i="5"/>
  <c r="D8" i="5"/>
  <c r="D20" i="5" l="1"/>
</calcChain>
</file>

<file path=xl/sharedStrings.xml><?xml version="1.0" encoding="utf-8"?>
<sst xmlns="http://schemas.openxmlformats.org/spreadsheetml/2006/main" count="30" uniqueCount="30">
  <si>
    <t>Số lượng GV</t>
  </si>
  <si>
    <t>Giờ chuẩn</t>
  </si>
  <si>
    <t>Quy ra tiền</t>
  </si>
  <si>
    <t>Tổng</t>
  </si>
  <si>
    <t>SV nghiên cứu khoa học</t>
  </si>
  <si>
    <t>Dự trù</t>
  </si>
  <si>
    <t>Nội dung</t>
  </si>
  <si>
    <t>Công tác tổng kết báo cáo dự trù ngân sách</t>
  </si>
  <si>
    <t>Đề tài NCKH về xây dựng tài liệu điện tử</t>
  </si>
  <si>
    <t>Đề án xây dựng chương trình liên kết đào tạo quốc tế ngành Cơ khí</t>
  </si>
  <si>
    <t>Đề án xây dựng chương trình liên kết đào tạo quốc tế ngành Kỹ thuật Điện Điện tử</t>
  </si>
  <si>
    <t>Đề án xây dựng chương trình liên kết đào tạo quốc tế ngành Tiếng Anh</t>
  </si>
  <si>
    <t>Đề án xây dựng chương trình liên kết đào tạo quốc tế ngành CNTT - Lập trình</t>
  </si>
  <si>
    <t>Đề án xây dựng chương trình liên kết đào tạo quốc tế ngành CNTT - Mạng máy tính</t>
  </si>
  <si>
    <t xml:space="preserve">Đề tài NCKH làm mô hình dự thi </t>
  </si>
  <si>
    <t>1) Thực hiện các nhiệm vụ khoa học và công nghệ cấp trường và đề án NCKH trong đào tạo QT</t>
  </si>
  <si>
    <t>1.1</t>
  </si>
  <si>
    <t>1.2</t>
  </si>
  <si>
    <t>1.3</t>
  </si>
  <si>
    <t>1.4</t>
  </si>
  <si>
    <t>1.5</t>
  </si>
  <si>
    <t>1.6</t>
  </si>
  <si>
    <t>Hỗ trợ  giảng viên cơ hữu, nhà khoa học đầu ngành tham dự hội nghị, hội thảo khoa học trong nước và quốc tế;</t>
  </si>
  <si>
    <t>Tổ chức các hội nghị, hội thảo khoa học trong nước</t>
  </si>
  <si>
    <t>Hỗ trợ thương mại hóa kết quả nghiên cứu khoa học và phát triển công nghệ, ươm tạo và đổi mới công nghệ.</t>
  </si>
  <si>
    <t>Ghi chú</t>
  </si>
  <si>
    <t xml:space="preserve">Tỷ lệ % Phân bổ </t>
  </si>
  <si>
    <t>Tổng ngân sách</t>
  </si>
  <si>
    <t>BẢNG XIN NGÂN SÁCH HOẠT ĐỘNG KHOA HỌC CÔNG NGHỆ NĂM 2021</t>
  </si>
  <si>
    <t>*Chú thích 201 CB-GV -17GV=193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</si>
</sst>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3"/>
      <color rgb="FF000000"/>
      <name val="Times New Roman"/>
      <family val="1"/>
      <charset val="163"/>
    </font>
    <font>
      <sz val="10"/>
      <color theme="1"/>
      <name val="Calibri"/>
      <family val="2"/>
      <charset val="163"/>
      <scheme val="minor"/>
    </font>
    <font>
      <sz val="10"/>
      <color rgb="FFFF0000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b/>
      <sz val="11"/>
      <color rgb="FFFF0000"/>
      <name val="Calibri"/>
      <family val="2"/>
      <charset val="163"/>
      <scheme val="minor"/>
    </font>
    <font>
      <sz val="13"/>
      <color rgb="FFFF0000"/>
      <name val="Times New Roman"/>
      <family val="1"/>
      <charset val="163"/>
    </font>
    <font>
      <b/>
      <sz val="14"/>
      <color theme="1"/>
      <name val="Calibri"/>
      <family val="2"/>
      <charset val="163"/>
      <scheme val="minor"/>
    </font>
    <font>
      <b/>
      <sz val="11"/>
      <name val="Calibri"/>
      <family val="2"/>
      <charset val="163"/>
      <scheme val="minor"/>
    </font>
    <font>
      <b/>
      <sz val="13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justify" vertical="top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5" fontId="4" fillId="0" borderId="1" xfId="1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justify" vertical="top"/>
    </xf>
    <xf numFmtId="0" fontId="2" fillId="0" borderId="1" xfId="0" applyFont="1" applyBorder="1" applyAlignment="1">
      <alignment horizontal="center" vertical="top"/>
    </xf>
    <xf numFmtId="9" fontId="0" fillId="0" borderId="0" xfId="2" applyFont="1" applyAlignment="1">
      <alignment horizontal="center"/>
    </xf>
    <xf numFmtId="0" fontId="4" fillId="0" borderId="0" xfId="0" applyFont="1" applyBorder="1" applyAlignment="1">
      <alignment horizontal="center"/>
    </xf>
    <xf numFmtId="165" fontId="4" fillId="0" borderId="0" xfId="1" applyNumberFormat="1" applyFont="1" applyBorder="1" applyAlignment="1">
      <alignment horizontal="center"/>
    </xf>
    <xf numFmtId="0" fontId="3" fillId="0" borderId="0" xfId="0" applyFont="1" applyBorder="1"/>
    <xf numFmtId="0" fontId="7" fillId="0" borderId="1" xfId="0" applyFont="1" applyBorder="1" applyAlignment="1">
      <alignment horizontal="justify" vertical="top"/>
    </xf>
    <xf numFmtId="0" fontId="9" fillId="0" borderId="0" xfId="0" applyFont="1" applyAlignment="1">
      <alignment horizontal="right"/>
    </xf>
    <xf numFmtId="0" fontId="9" fillId="0" borderId="1" xfId="0" applyFont="1" applyBorder="1" applyAlignment="1">
      <alignment horizontal="right"/>
    </xf>
    <xf numFmtId="3" fontId="11" fillId="0" borderId="1" xfId="0" applyNumberFormat="1" applyFont="1" applyBorder="1" applyAlignment="1">
      <alignment horizontal="right" vertical="center"/>
    </xf>
    <xf numFmtId="165" fontId="9" fillId="0" borderId="0" xfId="0" applyNumberFormat="1" applyFont="1" applyAlignment="1">
      <alignment horizontal="right"/>
    </xf>
    <xf numFmtId="0" fontId="12" fillId="0" borderId="1" xfId="0" applyFont="1" applyBorder="1" applyAlignment="1">
      <alignment horizontal="right"/>
    </xf>
    <xf numFmtId="165" fontId="12" fillId="0" borderId="1" xfId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/>
    </xf>
    <xf numFmtId="165" fontId="10" fillId="0" borderId="1" xfId="0" applyNumberFormat="1" applyFont="1" applyBorder="1" applyAlignment="1">
      <alignment horizontal="right" vertical="center"/>
    </xf>
    <xf numFmtId="165" fontId="9" fillId="0" borderId="1" xfId="1" applyNumberFormat="1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165" fontId="0" fillId="0" borderId="0" xfId="2" applyNumberFormat="1" applyFont="1"/>
    <xf numFmtId="0" fontId="0" fillId="0" borderId="0" xfId="0" quotePrefix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6" fillId="0" borderId="1" xfId="1" applyNumberFormat="1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tabSelected="1" topLeftCell="A13" workbookViewId="0">
      <selection activeCell="B19" sqref="B19"/>
    </sheetView>
  </sheetViews>
  <sheetFormatPr defaultRowHeight="15" x14ac:dyDescent="0.25"/>
  <cols>
    <col min="1" max="1" width="8" customWidth="1"/>
    <col min="2" max="2" width="35" customWidth="1"/>
    <col min="3" max="3" width="10.28515625" style="1" customWidth="1"/>
    <col min="4" max="4" width="18.42578125" bestFit="1" customWidth="1"/>
    <col min="5" max="5" width="19.7109375" style="14" bestFit="1" customWidth="1"/>
    <col min="6" max="6" width="15.140625" customWidth="1"/>
    <col min="7" max="7" width="15" customWidth="1"/>
  </cols>
  <sheetData>
    <row r="2" spans="1:8" ht="18.75" x14ac:dyDescent="0.3">
      <c r="A2" s="34" t="s">
        <v>28</v>
      </c>
      <c r="B2" s="34"/>
      <c r="C2" s="34"/>
      <c r="D2" s="34"/>
      <c r="E2" s="34"/>
      <c r="F2" s="10"/>
      <c r="G2" s="11"/>
      <c r="H2" s="12"/>
    </row>
    <row r="3" spans="1:8" ht="18.75" x14ac:dyDescent="0.3">
      <c r="A3" s="23"/>
      <c r="B3" s="23"/>
      <c r="C3" s="23"/>
      <c r="D3" s="23"/>
      <c r="E3" s="23"/>
      <c r="F3" s="10"/>
      <c r="G3" s="11"/>
      <c r="H3" s="12"/>
    </row>
    <row r="4" spans="1:8" ht="18.75" x14ac:dyDescent="0.3">
      <c r="B4" s="23"/>
      <c r="C4" s="23"/>
      <c r="D4" s="23"/>
      <c r="F4" s="10"/>
      <c r="G4" s="11"/>
      <c r="H4" s="12"/>
    </row>
    <row r="5" spans="1:8" ht="30" x14ac:dyDescent="0.25">
      <c r="C5" s="33" t="s">
        <v>27</v>
      </c>
      <c r="D5" s="32">
        <v>2218860000</v>
      </c>
    </row>
    <row r="6" spans="1:8" s="30" customFormat="1" ht="36.75" customHeight="1" x14ac:dyDescent="0.25">
      <c r="A6" s="26"/>
      <c r="B6" s="27" t="s">
        <v>6</v>
      </c>
      <c r="C6" s="31" t="s">
        <v>26</v>
      </c>
      <c r="D6" s="28" t="s">
        <v>5</v>
      </c>
      <c r="E6" s="29" t="s">
        <v>25</v>
      </c>
    </row>
    <row r="7" spans="1:8" ht="49.5" x14ac:dyDescent="0.25">
      <c r="A7" s="2">
        <v>1</v>
      </c>
      <c r="B7" s="3" t="s">
        <v>15</v>
      </c>
      <c r="C7" s="8"/>
      <c r="D7" s="3"/>
      <c r="E7" s="20"/>
    </row>
    <row r="8" spans="1:8" ht="38.25" customHeight="1" x14ac:dyDescent="0.25">
      <c r="A8" s="2" t="s">
        <v>16</v>
      </c>
      <c r="B8" s="3" t="s">
        <v>9</v>
      </c>
      <c r="C8" s="8">
        <v>0.03</v>
      </c>
      <c r="D8" s="7">
        <f>C8*$D$5</f>
        <v>66565800</v>
      </c>
      <c r="E8" s="21"/>
    </row>
    <row r="9" spans="1:8" ht="49.5" x14ac:dyDescent="0.25">
      <c r="A9" s="2" t="s">
        <v>17</v>
      </c>
      <c r="B9" s="3" t="s">
        <v>10</v>
      </c>
      <c r="C9" s="8">
        <v>0.03</v>
      </c>
      <c r="D9" s="7">
        <f>C9*$D$5</f>
        <v>66565800</v>
      </c>
      <c r="E9" s="21"/>
    </row>
    <row r="10" spans="1:8" ht="49.5" x14ac:dyDescent="0.25">
      <c r="A10" s="2" t="s">
        <v>18</v>
      </c>
      <c r="B10" s="3" t="s">
        <v>11</v>
      </c>
      <c r="C10" s="8">
        <v>0.03</v>
      </c>
      <c r="D10" s="7">
        <f t="shared" ref="D10:D12" si="0">C10*$D$5</f>
        <v>66565800</v>
      </c>
      <c r="E10" s="21"/>
    </row>
    <row r="11" spans="1:8" ht="49.5" x14ac:dyDescent="0.25">
      <c r="A11" s="2" t="s">
        <v>19</v>
      </c>
      <c r="B11" s="3" t="s">
        <v>12</v>
      </c>
      <c r="C11" s="8">
        <v>0.03</v>
      </c>
      <c r="D11" s="7">
        <f t="shared" si="0"/>
        <v>66565800</v>
      </c>
      <c r="E11" s="21"/>
    </row>
    <row r="12" spans="1:8" ht="49.5" x14ac:dyDescent="0.25">
      <c r="A12" s="2" t="s">
        <v>20</v>
      </c>
      <c r="B12" s="3" t="s">
        <v>13</v>
      </c>
      <c r="C12" s="8">
        <v>0.03</v>
      </c>
      <c r="D12" s="7">
        <f t="shared" si="0"/>
        <v>66565800</v>
      </c>
      <c r="E12" s="21"/>
    </row>
    <row r="13" spans="1:8" ht="38.25" customHeight="1" x14ac:dyDescent="0.25">
      <c r="A13" s="2" t="s">
        <v>21</v>
      </c>
      <c r="B13" s="3" t="s">
        <v>14</v>
      </c>
      <c r="C13" s="8">
        <v>0.5</v>
      </c>
      <c r="D13" s="7">
        <f t="shared" ref="D13:D19" si="1">C13*$D$5</f>
        <v>1109430000</v>
      </c>
      <c r="E13" s="16"/>
    </row>
    <row r="14" spans="1:8" ht="38.25" customHeight="1" x14ac:dyDescent="0.25">
      <c r="A14" s="2">
        <v>2</v>
      </c>
      <c r="B14" s="13" t="s">
        <v>8</v>
      </c>
      <c r="C14" s="8">
        <v>0.13</v>
      </c>
      <c r="D14" s="7">
        <f>C14*$D$5</f>
        <v>288451800</v>
      </c>
      <c r="E14" s="21"/>
    </row>
    <row r="15" spans="1:8" ht="38.25" customHeight="1" x14ac:dyDescent="0.25">
      <c r="A15" s="2">
        <v>3</v>
      </c>
      <c r="B15" s="13" t="s">
        <v>7</v>
      </c>
      <c r="C15" s="8">
        <v>0.05</v>
      </c>
      <c r="D15" s="7">
        <f>C15*$D$5</f>
        <v>110943000</v>
      </c>
      <c r="E15" s="21"/>
    </row>
    <row r="16" spans="1:8" ht="38.25" customHeight="1" x14ac:dyDescent="0.25">
      <c r="A16" s="2">
        <v>4</v>
      </c>
      <c r="B16" s="3" t="s">
        <v>4</v>
      </c>
      <c r="C16" s="8">
        <v>0.02</v>
      </c>
      <c r="D16" s="7">
        <f t="shared" si="1"/>
        <v>44377200</v>
      </c>
      <c r="E16" s="22"/>
    </row>
    <row r="17" spans="1:6" ht="72" customHeight="1" x14ac:dyDescent="0.25">
      <c r="A17" s="2">
        <v>5</v>
      </c>
      <c r="B17" s="3" t="s">
        <v>22</v>
      </c>
      <c r="C17" s="8">
        <v>0.1</v>
      </c>
      <c r="D17" s="7">
        <f t="shared" si="1"/>
        <v>221886000</v>
      </c>
      <c r="E17" s="22"/>
    </row>
    <row r="18" spans="1:6" ht="50.25" customHeight="1" x14ac:dyDescent="0.25">
      <c r="A18" s="2">
        <v>6</v>
      </c>
      <c r="B18" s="3" t="s">
        <v>23</v>
      </c>
      <c r="C18" s="8">
        <v>0.03</v>
      </c>
      <c r="D18" s="7">
        <f t="shared" si="1"/>
        <v>66565800</v>
      </c>
      <c r="E18" s="21"/>
    </row>
    <row r="19" spans="1:6" ht="66" x14ac:dyDescent="0.25">
      <c r="A19" s="2">
        <v>7</v>
      </c>
      <c r="B19" s="3" t="s">
        <v>24</v>
      </c>
      <c r="C19" s="8">
        <v>0.02</v>
      </c>
      <c r="D19" s="7">
        <f t="shared" si="1"/>
        <v>44377200</v>
      </c>
      <c r="E19" s="15"/>
    </row>
    <row r="20" spans="1:6" x14ac:dyDescent="0.25">
      <c r="C20" s="9">
        <f>SUM(C8:C19)</f>
        <v>1</v>
      </c>
      <c r="D20" s="24">
        <f>SUM(D8:D19)</f>
        <v>2218860000</v>
      </c>
      <c r="E20" s="17"/>
    </row>
    <row r="21" spans="1:6" x14ac:dyDescent="0.25">
      <c r="E21" s="17"/>
    </row>
    <row r="24" spans="1:6" x14ac:dyDescent="0.25">
      <c r="C24" s="4" t="s">
        <v>0</v>
      </c>
      <c r="D24" s="4" t="s">
        <v>1</v>
      </c>
      <c r="E24" s="18" t="s">
        <v>2</v>
      </c>
      <c r="F24" s="4" t="s">
        <v>3</v>
      </c>
    </row>
    <row r="25" spans="1:6" x14ac:dyDescent="0.25">
      <c r="C25" s="5">
        <v>193</v>
      </c>
      <c r="D25" s="5">
        <v>160</v>
      </c>
      <c r="E25" s="19">
        <v>25000</v>
      </c>
      <c r="F25" s="6">
        <f>D25*C25*E25</f>
        <v>772000000</v>
      </c>
    </row>
    <row r="27" spans="1:6" x14ac:dyDescent="0.25">
      <c r="B27" s="25" t="s">
        <v>29</v>
      </c>
    </row>
  </sheetData>
  <mergeCells count="1">
    <mergeCell ref="A2:E2"/>
  </mergeCells>
  <pageMargins left="0.31496062992125984" right="0.51181102362204722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THUC TE NAM 2021</vt:lpstr>
      <vt:lpstr>Sheet2</vt:lpstr>
      <vt:lpstr>Sheet3</vt:lpstr>
      <vt:lpstr>'THUC TE NAM 2021'!Print_Area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2017-05-29T07:05:18Z</cp:lastPrinted>
  <dcterms:created xsi:type="dcterms:W3CDTF">2016-08-15T04:02:28Z</dcterms:created>
  <dcterms:modified xsi:type="dcterms:W3CDTF">2020-08-18T12:07:14Z</dcterms:modified>
</cp:coreProperties>
</file>